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2" i="1" l="1"/>
  <c r="G61" i="1" s="1"/>
  <c r="G60" i="1" s="1"/>
  <c r="G57" i="1"/>
  <c r="G55" i="1"/>
  <c r="G54" i="1" s="1"/>
  <c r="G51" i="1"/>
  <c r="G50" i="1"/>
  <c r="G45" i="1"/>
  <c r="G44" i="1" s="1"/>
  <c r="G42" i="1"/>
  <c r="G40" i="1"/>
  <c r="G37" i="1"/>
  <c r="G35" i="1"/>
  <c r="G33" i="1"/>
  <c r="G32" i="1"/>
  <c r="G26" i="1"/>
  <c r="G21" i="1" s="1"/>
  <c r="G22" i="1"/>
  <c r="G19" i="1"/>
  <c r="G18" i="1"/>
  <c r="G59" i="1" s="1"/>
  <c r="G12" i="1"/>
  <c r="G11" i="1" s="1"/>
  <c r="G65" i="1" l="1"/>
  <c r="G67" i="1"/>
  <c r="G15" i="1"/>
  <c r="G16" i="1" s="1"/>
  <c r="G68" i="1" s="1"/>
  <c r="G70" i="1" s="1"/>
  <c r="G71" i="1" s="1"/>
  <c r="G10" i="1"/>
  <c r="G17" i="1"/>
</calcChain>
</file>

<file path=xl/sharedStrings.xml><?xml version="1.0" encoding="utf-8"?>
<sst xmlns="http://schemas.openxmlformats.org/spreadsheetml/2006/main" count="137" uniqueCount="78">
  <si>
    <t>工事費内訳書</t>
  </si>
  <si>
    <t>住　　　　所</t>
  </si>
  <si>
    <t>商号又は名称</t>
  </si>
  <si>
    <t>代 表 者 名</t>
  </si>
  <si>
    <t>工 事 名</t>
  </si>
  <si>
    <t>Ｒ３馬土　上蓮小野線（半田橋）　つ・半田田井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</si>
  <si>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</si>
  <si>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</si>
  <si>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</si>
  <si>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</si>
  <si>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</si>
  <si>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</si>
  <si>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</si>
  <si>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</si>
  <si>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</si>
  <si>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落橋防止装置製作工</t>
  </si>
  <si>
    <t>水平力分担構造工場製作</t>
  </si>
  <si>
    <t>落橋防止装置製作</t>
  </si>
  <si>
    <t>工場純工事費</t>
  </si>
  <si>
    <t>（工場製作原価）</t>
  </si>
  <si>
    <t>工場製品輸送工</t>
  </si>
  <si>
    <t>輸送工</t>
  </si>
  <si>
    <t>輸送　</t>
  </si>
  <si>
    <t>橋梁付属物工</t>
  </si>
  <si>
    <t>伸縮継手工</t>
  </si>
  <si>
    <t>鋼･ｺﾞﾑ製伸縮装置補修(A1側)</t>
  </si>
  <si>
    <t>m</t>
  </si>
  <si>
    <t>鋼･ｺﾞﾑ製伸縮装置補修(A2側)</t>
  </si>
  <si>
    <t>鋼･ｺﾞﾑ製伸縮装置補修(橋脚部)</t>
  </si>
  <si>
    <t>落橋防止装置工</t>
  </si>
  <si>
    <t>水平力分担構造設置工</t>
  </si>
  <si>
    <t>橋台部台座及びアンカー</t>
  </si>
  <si>
    <t>橋脚ブラケット取付工</t>
  </si>
  <si>
    <t>落橋防止装置設置工</t>
  </si>
  <si>
    <t>橋台ブラケット取付工</t>
  </si>
  <si>
    <t>橋梁補修工</t>
  </si>
  <si>
    <t>支承補修工</t>
  </si>
  <si>
    <t>沓座モルタル打替え工</t>
  </si>
  <si>
    <t>ひび割れ補修工</t>
  </si>
  <si>
    <t>充てん工法</t>
  </si>
  <si>
    <t>構造物</t>
  </si>
  <si>
    <t>断面修復工</t>
  </si>
  <si>
    <t>左官工法　防錆処理無し</t>
  </si>
  <si>
    <t>左官工法　防錆処理有り</t>
  </si>
  <si>
    <t>橋面防水工</t>
  </si>
  <si>
    <t>コンクリート舗装防水工</t>
  </si>
  <si>
    <t>m2</t>
  </si>
  <si>
    <t>水切り工</t>
  </si>
  <si>
    <t>現場塗装工</t>
  </si>
  <si>
    <t>橋梁塗装工</t>
  </si>
  <si>
    <t>素地調整</t>
  </si>
  <si>
    <t>下塗</t>
  </si>
  <si>
    <t>中塗</t>
  </si>
  <si>
    <t>上塗</t>
  </si>
  <si>
    <t>構造物撤去工</t>
  </si>
  <si>
    <t>運搬処理工</t>
  </si>
  <si>
    <t>殻運搬</t>
  </si>
  <si>
    <t>m3</t>
  </si>
  <si>
    <t>殻処分</t>
  </si>
  <si>
    <t>仮設工</t>
  </si>
  <si>
    <t>足場工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</si>
  <si>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</si>
  <si>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</si>
  <si>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</si>
  <si>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</si>
  <si>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</si>
  <si>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</si>
  <si>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</si>
  <si>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鉄筋探査工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</si>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</sst>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18</v>
      </c>
      <c r="B15" s="24"/>
      <c r="C15" s="24"/>
      <c r="D15" s="24"/>
      <c r="E15" s="8" t="s">
        <v>13</v>
      </c>
      <c r="F15" s="9">
        <v>1</v>
      </c>
      <c r="G15" s="11">
        <f>G11</f>
        <v>0</v>
      </c>
      <c r="I15" s="13">
        <v>6</v>
      </c>
      <c r="J15" s="14"/>
    </row>
    <row r="16" spans="1:10" ht="42" customHeight="1" x14ac:dyDescent="0.15">
      <c r="A16" s="23" t="s">
        <v>19</v>
      </c>
      <c r="B16" s="24"/>
      <c r="C16" s="24"/>
      <c r="D16" s="24"/>
      <c r="E16" s="8" t="s">
        <v>13</v>
      </c>
      <c r="F16" s="9">
        <v>1</v>
      </c>
      <c r="G16" s="11">
        <f>G15</f>
        <v>0</v>
      </c>
      <c r="I16" s="13">
        <v>7</v>
      </c>
      <c r="J16" s="14"/>
    </row>
    <row r="17" spans="1:10" ht="42" customHeight="1" x14ac:dyDescent="0.15">
      <c r="A17" s="23" t="s">
        <v>12</v>
      </c>
      <c r="B17" s="24"/>
      <c r="C17" s="24"/>
      <c r="D17" s="24"/>
      <c r="E17" s="8" t="s">
        <v>13</v>
      </c>
      <c r="F17" s="9">
        <v>1</v>
      </c>
      <c r="G17" s="11">
        <f>G18+G21+G32+G44+G50+G54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20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21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G22+G26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26</v>
      </c>
      <c r="F23" s="9">
        <v>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26</v>
      </c>
      <c r="F24" s="9">
        <v>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26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29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35</v>
      </c>
      <c r="C32" s="24"/>
      <c r="D32" s="24"/>
      <c r="E32" s="8" t="s">
        <v>13</v>
      </c>
      <c r="F32" s="9">
        <v>1</v>
      </c>
      <c r="G32" s="11">
        <f>G33+G35+G37+G40+G42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36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40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41</v>
      </c>
      <c r="D37" s="24"/>
      <c r="E37" s="8" t="s">
        <v>13</v>
      </c>
      <c r="F37" s="9">
        <v>1</v>
      </c>
      <c r="G37" s="11">
        <f>G38+G39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40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40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46</v>
      </c>
      <c r="F41" s="9">
        <v>160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47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26</v>
      </c>
      <c r="F43" s="9">
        <v>58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48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49</v>
      </c>
      <c r="D45" s="24"/>
      <c r="E45" s="8" t="s">
        <v>13</v>
      </c>
      <c r="F45" s="9">
        <v>1</v>
      </c>
      <c r="G45" s="11">
        <f>G46+G47+G48+G49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50</v>
      </c>
      <c r="E46" s="8" t="s">
        <v>46</v>
      </c>
      <c r="F46" s="9">
        <v>260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46</v>
      </c>
      <c r="F47" s="9">
        <v>260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52</v>
      </c>
      <c r="E48" s="8" t="s">
        <v>46</v>
      </c>
      <c r="F48" s="9">
        <v>260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53</v>
      </c>
      <c r="E49" s="8" t="s">
        <v>46</v>
      </c>
      <c r="F49" s="9">
        <v>260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54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55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56</v>
      </c>
      <c r="E52" s="8" t="s">
        <v>57</v>
      </c>
      <c r="F52" s="10">
        <v>0.1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58</v>
      </c>
      <c r="E53" s="8" t="s">
        <v>57</v>
      </c>
      <c r="F53" s="10">
        <v>0.1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59</v>
      </c>
      <c r="C54" s="24"/>
      <c r="D54" s="24"/>
      <c r="E54" s="8" t="s">
        <v>13</v>
      </c>
      <c r="F54" s="9">
        <v>1</v>
      </c>
      <c r="G54" s="11">
        <f>G55+G57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60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60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61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62</v>
      </c>
      <c r="E58" s="8" t="s">
        <v>63</v>
      </c>
      <c r="F58" s="9">
        <v>10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64</v>
      </c>
      <c r="B59" s="24"/>
      <c r="C59" s="24"/>
      <c r="D59" s="24"/>
      <c r="E59" s="8" t="s">
        <v>13</v>
      </c>
      <c r="F59" s="9">
        <v>1</v>
      </c>
      <c r="G59" s="11">
        <f>G18+G21+G32+G44+G50+G54</f>
        <v>0</v>
      </c>
      <c r="I59" s="13">
        <v>50</v>
      </c>
      <c r="J59" s="14">
        <v>20</v>
      </c>
    </row>
    <row r="60" spans="1:10" ht="42" customHeight="1" x14ac:dyDescent="0.15">
      <c r="A60" s="23" t="s">
        <v>65</v>
      </c>
      <c r="B60" s="24"/>
      <c r="C60" s="24"/>
      <c r="D60" s="24"/>
      <c r="E60" s="8" t="s">
        <v>13</v>
      </c>
      <c r="F60" s="9">
        <v>1</v>
      </c>
      <c r="G60" s="11">
        <f>G61+G64</f>
        <v>0</v>
      </c>
      <c r="I60" s="13">
        <v>51</v>
      </c>
      <c r="J60" s="14">
        <v>200</v>
      </c>
    </row>
    <row r="61" spans="1:10" ht="42" customHeight="1" x14ac:dyDescent="0.15">
      <c r="A61" s="6"/>
      <c r="B61" s="24" t="s">
        <v>66</v>
      </c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67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68</v>
      </c>
      <c r="E63" s="8" t="s">
        <v>13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69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/>
    </row>
    <row r="65" spans="1:10" ht="42" customHeight="1" x14ac:dyDescent="0.15">
      <c r="A65" s="23" t="s">
        <v>70</v>
      </c>
      <c r="B65" s="24"/>
      <c r="C65" s="24"/>
      <c r="D65" s="24"/>
      <c r="E65" s="8" t="s">
        <v>13</v>
      </c>
      <c r="F65" s="9">
        <v>1</v>
      </c>
      <c r="G65" s="11">
        <f>G59+G60</f>
        <v>0</v>
      </c>
      <c r="I65" s="13">
        <v>56</v>
      </c>
      <c r="J65" s="14"/>
    </row>
    <row r="66" spans="1:10" ht="42" customHeight="1" x14ac:dyDescent="0.15">
      <c r="A66" s="6"/>
      <c r="B66" s="24" t="s">
        <v>71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>
        <v>210</v>
      </c>
    </row>
    <row r="67" spans="1:10" ht="42" customHeight="1" x14ac:dyDescent="0.15">
      <c r="A67" s="23" t="s">
        <v>72</v>
      </c>
      <c r="B67" s="24"/>
      <c r="C67" s="24"/>
      <c r="D67" s="24"/>
      <c r="E67" s="8" t="s">
        <v>13</v>
      </c>
      <c r="F67" s="9">
        <v>1</v>
      </c>
      <c r="G67" s="11">
        <f>G59+G60+G66</f>
        <v>0</v>
      </c>
      <c r="I67" s="13">
        <v>58</v>
      </c>
      <c r="J67" s="14"/>
    </row>
    <row r="68" spans="1:10" ht="42" customHeight="1" x14ac:dyDescent="0.15">
      <c r="A68" s="23" t="s">
        <v>73</v>
      </c>
      <c r="B68" s="24"/>
      <c r="C68" s="24"/>
      <c r="D68" s="24"/>
      <c r="E68" s="8" t="s">
        <v>13</v>
      </c>
      <c r="F68" s="9">
        <v>1</v>
      </c>
      <c r="G68" s="11">
        <f>G16+G59+G60+G66</f>
        <v>0</v>
      </c>
      <c r="I68" s="13">
        <v>59</v>
      </c>
      <c r="J68" s="14"/>
    </row>
    <row r="69" spans="1:10" ht="42" customHeight="1" x14ac:dyDescent="0.15">
      <c r="A69" s="6"/>
      <c r="B69" s="24" t="s">
        <v>74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75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>
        <v>30</v>
      </c>
    </row>
    <row r="71" spans="1:10" ht="42" customHeight="1" x14ac:dyDescent="0.15">
      <c r="A71" s="25" t="s">
        <v>76</v>
      </c>
      <c r="B71" s="26"/>
      <c r="C71" s="26"/>
      <c r="D71" s="26"/>
      <c r="E71" s="15" t="s">
        <v>77</v>
      </c>
      <c r="F71" s="16" t="s">
        <v>77</v>
      </c>
      <c r="G71" s="17">
        <f>G70</f>
        <v>0</v>
      </c>
      <c r="I71" s="18">
        <v>62</v>
      </c>
      <c r="J71" s="18">
        <v>90</v>
      </c>
    </row>
  </sheetData>
  <sheetProtection sheet="1"/>
  <mergeCells count="68">
    <mergeCell ref="B69:D69"/>
    <mergeCell ref="A70:D70"/>
    <mergeCell ref="A71:D71"/>
    <mergeCell ref="B64:D64"/>
    <mergeCell ref="A65:D65"/>
    <mergeCell ref="B66:D66"/>
    <mergeCell ref="A67:D67"/>
    <mergeCell ref="A68:D68"/>
    <mergeCell ref="A59:D59"/>
    <mergeCell ref="A60:D60"/>
    <mergeCell ref="B61:D61"/>
    <mergeCell ref="C62:D62"/>
    <mergeCell ref="D63"/>
    <mergeCell ref="B54:D54"/>
    <mergeCell ref="C55:D55"/>
    <mergeCell ref="D56"/>
    <mergeCell ref="C57:D57"/>
    <mergeCell ref="D58"/>
    <mergeCell ref="D49"/>
    <mergeCell ref="B50:D50"/>
    <mergeCell ref="C51:D51"/>
    <mergeCell ref="D52"/>
    <mergeCell ref="D53"/>
    <mergeCell ref="B44:D44"/>
    <mergeCell ref="C45:D45"/>
    <mergeCell ref="D46"/>
    <mergeCell ref="D47"/>
    <mergeCell ref="D48"/>
    <mergeCell ref="D39"/>
    <mergeCell ref="C40:D40"/>
    <mergeCell ref="D41"/>
    <mergeCell ref="C42:D42"/>
    <mergeCell ref="D43"/>
    <mergeCell ref="D34"/>
    <mergeCell ref="C35:D35"/>
    <mergeCell ref="D36"/>
    <mergeCell ref="C37:D37"/>
    <mergeCell ref="D38"/>
    <mergeCell ref="D29"/>
    <mergeCell ref="D30"/>
    <mergeCell ref="D31"/>
    <mergeCell ref="B32:D32"/>
    <mergeCell ref="C33:D33"/>
    <mergeCell ref="D24"/>
    <mergeCell ref="D25"/>
    <mergeCell ref="C26:D26"/>
    <mergeCell ref="D27"/>
    <mergeCell ref="D28"/>
    <mergeCell ref="C19:D19"/>
    <mergeCell ref="D20"/>
    <mergeCell ref="B21:D21"/>
    <mergeCell ref="C22:D22"/>
    <mergeCell ref="D23"/>
    <mergeCell ref="D14"/>
    <mergeCell ref="A15:D15"/>
    <mergeCell ref="A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2021-05-18T10:41:18Z</dcterms:created>
  <dcterms:modified xsi:type="dcterms:W3CDTF">2021-05-18T10:41:23Z</dcterms:modified>
</cp:coreProperties>
</file>